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A4E169C-BC86-40C0-9F03-D1BEDA7045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G81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<sst xmlns="http://schemas.openxmlformats.org/spreadsheetml/2006/main" count="238" uniqueCount="77">
  <si>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</si>
  <si>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</si>
  <si>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</si>
  <si>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</si>
  <si>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</si>
  <si>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</si>
  <si>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</si>
  <si>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</si>
  <si>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</si>
  <si>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</si>
  <si>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</si>
  <si>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</si>
  <si>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</si>
  <si>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</si>
  <si>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</si>
  <si>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</si>
  <si>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</si>
  <si>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</si>
  <si>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</si>
  <si>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</si>
  <si>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</si>
  <si>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</si>
  <si>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</si>
  <si>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</si>
  <si>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</si>
  <si>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</si>
  <si>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</si>
  <si>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</si>
  <si>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</si>
  <si>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</si>
  <si>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</si>
  <si>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</si>
  <si>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</si>
  <si>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</si>
  <si>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</si>
  <si>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</si>
  <si>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</si>
  <si>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</si>
  <si>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</si>
  <si>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В.И.Шевцова</t>
  </si>
  <si>
    <t>Каша вязкая молочная из овсяных хлопьев</t>
  </si>
  <si>
    <t>Какао с молоком</t>
  </si>
  <si>
    <t>Хлеб  пшеничный</t>
  </si>
  <si>
    <t>ТТК №32</t>
  </si>
  <si>
    <t>Сыр российский</t>
  </si>
  <si>
    <t>Масло сливочное</t>
  </si>
  <si>
    <t>Сырники из  творога со сгущенным молоком</t>
  </si>
  <si>
    <t>200/15</t>
  </si>
  <si>
    <t>Чай с сахаром</t>
  </si>
  <si>
    <t>Котлета рубленая из курицы</t>
  </si>
  <si>
    <t>Картофельное  пюре</t>
  </si>
  <si>
    <t>Кисель из повидла</t>
  </si>
  <si>
    <t>Хлеб пшеничный</t>
  </si>
  <si>
    <t>ТТК № 32</t>
  </si>
  <si>
    <t>Винегрет овощной</t>
  </si>
  <si>
    <t>Каша вязкая молочная рисовая</t>
  </si>
  <si>
    <t>Кофейный напиток с молоком</t>
  </si>
  <si>
    <t>Тефтели мясные</t>
  </si>
  <si>
    <t>Каша гречневая рассыпчатая</t>
  </si>
  <si>
    <t>Чай  с сахаром</t>
  </si>
  <si>
    <t>Яблоко свежее</t>
  </si>
  <si>
    <t>Суп молочный с вермишелью</t>
  </si>
  <si>
    <t>Оладьи со сгущенным молоком</t>
  </si>
  <si>
    <t>Рыба "Минтай"припущенная</t>
  </si>
  <si>
    <t>Компот из черной смородины</t>
  </si>
  <si>
    <t xml:space="preserve">Салат из белокочанной капусты </t>
  </si>
  <si>
    <t>Биточки мясные</t>
  </si>
  <si>
    <t>Макаронные изделия отварные</t>
  </si>
  <si>
    <t>ТТК№32</t>
  </si>
  <si>
    <t>Бананы</t>
  </si>
  <si>
    <t>Запеканка из творога со сгущенным молоком</t>
  </si>
  <si>
    <t>Котлета мясная</t>
  </si>
  <si>
    <t>Рис отварной</t>
  </si>
  <si>
    <t>Салат картофельный с морковью и зеленым горошком</t>
  </si>
  <si>
    <t xml:space="preserve">Председатель правления Дубровского райпо  </t>
  </si>
  <si>
    <t>Картофельное пюре</t>
  </si>
  <si>
    <t>МБОУ "Сещинская СОШ им.К.Я.Поварова"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</si>
</sst>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76</v>
      </c>
      <c r="D1" s="52"/>
      <c r="E1" s="52"/>
      <c r="F1" s="12" t="s">
        <v>16</v>
      </c>
      <c r="G1" s="2" t="s">
        <v>17</v>
      </c>
      <c r="H1" s="53" t="s">
        <v>74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8.31</v>
      </c>
      <c r="H6" s="40">
        <v>9.1199999999999992</v>
      </c>
      <c r="I6" s="40">
        <v>37.630000000000003</v>
      </c>
      <c r="J6" s="40">
        <v>281</v>
      </c>
      <c r="K6" s="41">
        <v>173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2.34</v>
      </c>
      <c r="H9" s="43">
        <v>0.9</v>
      </c>
      <c r="I9" s="43">
        <v>16.350000000000001</v>
      </c>
      <c r="J9" s="43">
        <v>84.3</v>
      </c>
      <c r="K9" s="44" t="s">
        <v>43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44</v>
      </c>
      <c r="F11" s="43">
        <v>15</v>
      </c>
      <c r="G11" s="43">
        <v>3.48</v>
      </c>
      <c r="H11" s="43">
        <v>4.43</v>
      </c>
      <c r="I11" s="43"/>
      <c r="J11" s="43">
        <v>54</v>
      </c>
      <c r="K11" s="44">
        <v>15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455</v>
      </c>
      <c r="G13" s="19">
        <f t="shared" ref="G13:J13" si="0">SUM(G6:G12)</f>
        <v>18.21</v>
      </c>
      <c r="H13" s="19">
        <f t="shared" si="0"/>
        <v>17.990000000000002</v>
      </c>
      <c r="I13" s="19">
        <f t="shared" si="0"/>
        <v>71.56</v>
      </c>
      <c r="J13" s="19">
        <f t="shared" si="0"/>
        <v>537.90000000000009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455</v>
      </c>
      <c r="G24" s="32">
        <f t="shared" ref="G24:J24" si="4">G13+G23</f>
        <v>18.21</v>
      </c>
      <c r="H24" s="32">
        <f t="shared" si="4"/>
        <v>17.990000000000002</v>
      </c>
      <c r="I24" s="32">
        <f t="shared" si="4"/>
        <v>71.56</v>
      </c>
      <c r="J24" s="32">
        <f t="shared" si="4"/>
        <v>537.90000000000009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215</v>
      </c>
      <c r="G25" s="40">
        <v>32.5</v>
      </c>
      <c r="H25" s="40">
        <v>26.91</v>
      </c>
      <c r="I25" s="40">
        <v>51.42</v>
      </c>
      <c r="J25" s="40">
        <v>579</v>
      </c>
      <c r="K25" s="41">
        <v>219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215</v>
      </c>
      <c r="G27" s="43">
        <v>7.0000000000000007E-2</v>
      </c>
      <c r="H27" s="43"/>
      <c r="I27" s="43">
        <v>15</v>
      </c>
      <c r="J27" s="43">
        <v>60</v>
      </c>
      <c r="K27" s="44">
        <v>376</v>
      </c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32.57</v>
      </c>
      <c r="H32" s="19">
        <f t="shared" ref="H32" si="7">SUM(H25:H31)</f>
        <v>26.91</v>
      </c>
      <c r="I32" s="19">
        <f t="shared" ref="I32" si="8">SUM(I25:I31)</f>
        <v>66.42</v>
      </c>
      <c r="J32" s="19">
        <f t="shared" ref="J32:L32" si="9">SUM(J25:J31)</f>
        <v>639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430</v>
      </c>
      <c r="G43" s="32">
        <f t="shared" ref="G43" si="14">G32+G42</f>
        <v>32.57</v>
      </c>
      <c r="H43" s="32">
        <f t="shared" ref="H43" si="15">H32+H42</f>
        <v>26.91</v>
      </c>
      <c r="I43" s="32">
        <f t="shared" ref="I43" si="16">I32+I42</f>
        <v>66.42</v>
      </c>
      <c r="J43" s="32">
        <f t="shared" ref="J43:L43" si="17">J32+J42</f>
        <v>639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3.06</v>
      </c>
      <c r="H44" s="40">
        <v>4.8</v>
      </c>
      <c r="I44" s="40">
        <v>17.12</v>
      </c>
      <c r="J44" s="40">
        <v>137.38</v>
      </c>
      <c r="K44" s="41">
        <v>312</v>
      </c>
      <c r="L44" s="40"/>
    </row>
    <row r="45" spans="1:12" ht="14.4" x14ac:dyDescent="0.3">
      <c r="A45" s="23"/>
      <c r="B45" s="15"/>
      <c r="C45" s="11"/>
      <c r="D45" s="6"/>
      <c r="E45" s="42" t="s">
        <v>49</v>
      </c>
      <c r="F45" s="43">
        <v>90</v>
      </c>
      <c r="G45" s="43">
        <v>13.77</v>
      </c>
      <c r="H45" s="43">
        <v>15.21</v>
      </c>
      <c r="I45" s="43">
        <v>13.92</v>
      </c>
      <c r="J45" s="43">
        <v>236.7</v>
      </c>
      <c r="K45" s="44">
        <v>295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0.1</v>
      </c>
      <c r="H46" s="43"/>
      <c r="I46" s="43">
        <v>14.07</v>
      </c>
      <c r="J46" s="43">
        <v>113.8</v>
      </c>
      <c r="K46" s="44">
        <v>360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52</v>
      </c>
      <c r="F47" s="43">
        <v>30</v>
      </c>
      <c r="G47" s="43">
        <v>2.34</v>
      </c>
      <c r="H47" s="43">
        <v>0.9</v>
      </c>
      <c r="I47" s="43">
        <v>16.350000000000001</v>
      </c>
      <c r="J47" s="43">
        <v>84.3</v>
      </c>
      <c r="K47" s="44" t="s">
        <v>53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54</v>
      </c>
      <c r="F49" s="43">
        <v>60</v>
      </c>
      <c r="G49" s="43">
        <v>0.84</v>
      </c>
      <c r="H49" s="43">
        <v>6.02</v>
      </c>
      <c r="I49" s="43">
        <v>4.37</v>
      </c>
      <c r="J49" s="43">
        <v>75.06</v>
      </c>
      <c r="K49" s="44">
        <v>67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20.11</v>
      </c>
      <c r="H51" s="19">
        <f t="shared" ref="H51" si="19">SUM(H44:H50)</f>
        <v>26.93</v>
      </c>
      <c r="I51" s="19">
        <f t="shared" ref="I51" si="20">SUM(I44:I50)</f>
        <v>65.83</v>
      </c>
      <c r="J51" s="19">
        <f t="shared" ref="J51:L51" si="21">SUM(J44:J50)</f>
        <v>647.24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6">G51+G61</f>
        <v>20.11</v>
      </c>
      <c r="H62" s="32">
        <f t="shared" ref="H62" si="27">H51+H61</f>
        <v>26.93</v>
      </c>
      <c r="I62" s="32">
        <f t="shared" ref="I62" si="28">I51+I61</f>
        <v>65.83</v>
      </c>
      <c r="J62" s="32">
        <f t="shared" ref="J62:L62" si="29">J51+J61</f>
        <v>647.24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210</v>
      </c>
      <c r="G63" s="40">
        <v>6</v>
      </c>
      <c r="H63" s="40">
        <v>7.85</v>
      </c>
      <c r="I63" s="40">
        <v>42.95</v>
      </c>
      <c r="J63" s="40">
        <v>283</v>
      </c>
      <c r="K63" s="41">
        <v>174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3.2</v>
      </c>
      <c r="H65" s="43">
        <v>2.68</v>
      </c>
      <c r="I65" s="43">
        <v>15.95</v>
      </c>
      <c r="J65" s="43">
        <v>100.6</v>
      </c>
      <c r="K65" s="44">
        <v>379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2.34</v>
      </c>
      <c r="H66" s="43">
        <v>0.9</v>
      </c>
      <c r="I66" s="43">
        <v>16.350000000000001</v>
      </c>
      <c r="J66" s="43">
        <v>84.3</v>
      </c>
      <c r="K66" s="44" t="s">
        <v>43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45</v>
      </c>
      <c r="F68" s="43">
        <v>10</v>
      </c>
      <c r="G68" s="43">
        <v>0.08</v>
      </c>
      <c r="H68" s="43">
        <v>7.25</v>
      </c>
      <c r="I68" s="43">
        <v>0.13</v>
      </c>
      <c r="J68" s="43">
        <v>66</v>
      </c>
      <c r="K68" s="44">
        <v>14</v>
      </c>
      <c r="L68" s="43"/>
    </row>
    <row r="69" spans="1:12" ht="14.4" x14ac:dyDescent="0.3">
      <c r="A69" s="23"/>
      <c r="B69" s="15"/>
      <c r="C69" s="11"/>
      <c r="D69" s="6"/>
      <c r="E69" s="42" t="s">
        <v>44</v>
      </c>
      <c r="F69" s="43">
        <v>15</v>
      </c>
      <c r="G69" s="43">
        <v>3.48</v>
      </c>
      <c r="H69" s="43">
        <v>4.43</v>
      </c>
      <c r="I69" s="43"/>
      <c r="J69" s="43">
        <v>54</v>
      </c>
      <c r="K69" s="44">
        <v>15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465</v>
      </c>
      <c r="G70" s="19">
        <f t="shared" ref="G70" si="30">SUM(G63:G69)</f>
        <v>15.1</v>
      </c>
      <c r="H70" s="19">
        <f t="shared" ref="H70" si="31">SUM(H63:H69)</f>
        <v>23.11</v>
      </c>
      <c r="I70" s="19">
        <f t="shared" ref="I70" si="32">SUM(I63:I69)</f>
        <v>75.38</v>
      </c>
      <c r="J70" s="19">
        <f t="shared" ref="J70:L70" si="33">SUM(J63:J69)</f>
        <v>587.90000000000009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465</v>
      </c>
      <c r="G81" s="32">
        <f t="shared" ref="G81" si="38">G70+G80</f>
        <v>15.1</v>
      </c>
      <c r="H81" s="32">
        <f t="shared" ref="H81" si="39">H70+H80</f>
        <v>23.11</v>
      </c>
      <c r="I81" s="32">
        <f t="shared" ref="I81" si="40">I70+I80</f>
        <v>75.38</v>
      </c>
      <c r="J81" s="32">
        <f t="shared" ref="J81:L81" si="41">J70+J80</f>
        <v>587.90000000000009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8.2899999999999991</v>
      </c>
      <c r="H82" s="40">
        <v>8.9499999999999993</v>
      </c>
      <c r="I82" s="40">
        <v>18.61</v>
      </c>
      <c r="J82" s="40">
        <v>243.7</v>
      </c>
      <c r="K82" s="41">
        <v>171</v>
      </c>
      <c r="L82" s="40"/>
    </row>
    <row r="83" spans="1:12" ht="14.4" x14ac:dyDescent="0.3">
      <c r="A83" s="23"/>
      <c r="B83" s="15"/>
      <c r="C83" s="11"/>
      <c r="D83" s="6"/>
      <c r="E83" s="42" t="s">
        <v>57</v>
      </c>
      <c r="F83" s="43">
        <v>90</v>
      </c>
      <c r="G83" s="43">
        <v>11.54</v>
      </c>
      <c r="H83" s="43">
        <v>13.3</v>
      </c>
      <c r="I83" s="43">
        <v>33.57</v>
      </c>
      <c r="J83" s="43">
        <v>213</v>
      </c>
      <c r="K83" s="44">
        <v>278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59</v>
      </c>
      <c r="F84" s="43" t="s">
        <v>47</v>
      </c>
      <c r="G84" s="43">
        <v>7.0000000000000007E-2</v>
      </c>
      <c r="H84" s="43"/>
      <c r="I84" s="43">
        <v>15</v>
      </c>
      <c r="J84" s="43">
        <v>60</v>
      </c>
      <c r="K84" s="44">
        <v>376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52</v>
      </c>
      <c r="F85" s="43">
        <v>30</v>
      </c>
      <c r="G85" s="43">
        <v>2.34</v>
      </c>
      <c r="H85" s="43">
        <v>0.9</v>
      </c>
      <c r="I85" s="43">
        <v>16.350000000000001</v>
      </c>
      <c r="J85" s="43">
        <v>84.3</v>
      </c>
      <c r="K85" s="44" t="s">
        <v>43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370</v>
      </c>
      <c r="G89" s="19">
        <f t="shared" ref="G89" si="42">SUM(G82:G88)</f>
        <v>22.639999999999997</v>
      </c>
      <c r="H89" s="19">
        <f t="shared" ref="H89" si="43">SUM(H82:H88)</f>
        <v>23.549999999999997</v>
      </c>
      <c r="I89" s="19">
        <f t="shared" ref="I89" si="44">SUM(I82:I88)</f>
        <v>93.33</v>
      </c>
      <c r="J89" s="19">
        <f t="shared" ref="J89:L89" si="45">SUM(J82:J88)</f>
        <v>648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370</v>
      </c>
      <c r="G100" s="32">
        <f t="shared" ref="G100" si="50">G89+G99</f>
        <v>22.639999999999997</v>
      </c>
      <c r="H100" s="32">
        <f t="shared" ref="H100" si="51">H89+H99</f>
        <v>23.549999999999997</v>
      </c>
      <c r="I100" s="32">
        <f t="shared" ref="I100" si="52">I89+I99</f>
        <v>93.33</v>
      </c>
      <c r="J100" s="32">
        <f t="shared" ref="J100:L100" si="53">J89+J99</f>
        <v>648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250</v>
      </c>
      <c r="G101" s="40">
        <v>5.47</v>
      </c>
      <c r="H101" s="40">
        <v>4.75</v>
      </c>
      <c r="I101" s="40">
        <v>22.96</v>
      </c>
      <c r="J101" s="40">
        <v>150</v>
      </c>
      <c r="K101" s="41">
        <v>120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118.6</v>
      </c>
      <c r="K103" s="44">
        <v>382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52</v>
      </c>
      <c r="F104" s="43">
        <v>20</v>
      </c>
      <c r="G104" s="43">
        <v>1.56</v>
      </c>
      <c r="H104" s="43">
        <v>0.6</v>
      </c>
      <c r="I104" s="43">
        <v>10.9</v>
      </c>
      <c r="J104" s="43">
        <v>56.2</v>
      </c>
      <c r="K104" s="44" t="s">
        <v>43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62</v>
      </c>
      <c r="F106" s="43">
        <v>170</v>
      </c>
      <c r="G106" s="43">
        <v>12.96</v>
      </c>
      <c r="H106" s="43">
        <v>12.48</v>
      </c>
      <c r="I106" s="43">
        <v>72.58</v>
      </c>
      <c r="J106" s="43">
        <v>354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24.07</v>
      </c>
      <c r="H108" s="19">
        <f t="shared" si="54"/>
        <v>21.369999999999997</v>
      </c>
      <c r="I108" s="19">
        <f t="shared" si="54"/>
        <v>124.02</v>
      </c>
      <c r="J108" s="19">
        <f t="shared" si="54"/>
        <v>678.8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640</v>
      </c>
      <c r="G119" s="32">
        <f t="shared" ref="G119" si="58">G108+G118</f>
        <v>24.07</v>
      </c>
      <c r="H119" s="32">
        <f t="shared" ref="H119" si="59">H108+H118</f>
        <v>21.369999999999997</v>
      </c>
      <c r="I119" s="32">
        <f t="shared" ref="I119" si="60">I108+I118</f>
        <v>124.02</v>
      </c>
      <c r="J119" s="32">
        <f t="shared" ref="J119:L119" si="61">J108+J118</f>
        <v>678.8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180</v>
      </c>
      <c r="G120" s="40">
        <v>3.67</v>
      </c>
      <c r="H120" s="40">
        <v>4.9000000000000004</v>
      </c>
      <c r="I120" s="40">
        <v>20.5</v>
      </c>
      <c r="J120" s="40">
        <v>164.86</v>
      </c>
      <c r="K120" s="41">
        <v>128</v>
      </c>
      <c r="L120" s="40"/>
    </row>
    <row r="121" spans="1:12" ht="14.4" x14ac:dyDescent="0.3">
      <c r="A121" s="14"/>
      <c r="B121" s="15"/>
      <c r="C121" s="11"/>
      <c r="D121" s="6"/>
      <c r="E121" s="42" t="s">
        <v>63</v>
      </c>
      <c r="F121" s="43">
        <v>90</v>
      </c>
      <c r="G121" s="43">
        <v>13.16</v>
      </c>
      <c r="H121" s="43">
        <v>7.4</v>
      </c>
      <c r="I121" s="43">
        <v>0.83</v>
      </c>
      <c r="J121" s="43">
        <v>131.4</v>
      </c>
      <c r="K121" s="44">
        <v>227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0.16</v>
      </c>
      <c r="H122" s="43">
        <v>0.05</v>
      </c>
      <c r="I122" s="43">
        <v>8.6999999999999993</v>
      </c>
      <c r="J122" s="43">
        <v>36.799999999999997</v>
      </c>
      <c r="K122" s="44">
        <v>345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52</v>
      </c>
      <c r="F123" s="43">
        <v>30</v>
      </c>
      <c r="G123" s="43">
        <v>2.34</v>
      </c>
      <c r="H123" s="43">
        <v>0.9</v>
      </c>
      <c r="I123" s="43">
        <v>16.350000000000001</v>
      </c>
      <c r="J123" s="43">
        <v>84.3</v>
      </c>
      <c r="K123" s="44" t="s">
        <v>43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65</v>
      </c>
      <c r="F125" s="43">
        <v>100</v>
      </c>
      <c r="G125" s="43">
        <v>2.2000000000000002</v>
      </c>
      <c r="H125" s="43">
        <v>10.130000000000001</v>
      </c>
      <c r="I125" s="43">
        <v>14.2</v>
      </c>
      <c r="J125" s="43">
        <v>112.9</v>
      </c>
      <c r="K125" s="44">
        <v>45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21.529999999999998</v>
      </c>
      <c r="H127" s="19">
        <f t="shared" si="62"/>
        <v>23.380000000000003</v>
      </c>
      <c r="I127" s="19">
        <f t="shared" si="62"/>
        <v>60.58</v>
      </c>
      <c r="J127" s="19">
        <f t="shared" si="62"/>
        <v>530.26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600</v>
      </c>
      <c r="G138" s="32">
        <f t="shared" ref="G138" si="66">G127+G137</f>
        <v>21.529999999999998</v>
      </c>
      <c r="H138" s="32">
        <f t="shared" ref="H138" si="67">H127+H137</f>
        <v>23.380000000000003</v>
      </c>
      <c r="I138" s="32">
        <f t="shared" ref="I138" si="68">I127+I137</f>
        <v>60.58</v>
      </c>
      <c r="J138" s="32">
        <f t="shared" ref="J138:L138" si="69">J127+J137</f>
        <v>530.26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150</v>
      </c>
      <c r="G139" s="40">
        <v>6.4</v>
      </c>
      <c r="H139" s="40">
        <v>6.9</v>
      </c>
      <c r="I139" s="40">
        <v>12.08</v>
      </c>
      <c r="J139" s="40">
        <v>110.75</v>
      </c>
      <c r="K139" s="41">
        <v>202</v>
      </c>
      <c r="L139" s="40"/>
    </row>
    <row r="140" spans="1:12" ht="14.4" x14ac:dyDescent="0.3">
      <c r="A140" s="23"/>
      <c r="B140" s="15"/>
      <c r="C140" s="11"/>
      <c r="D140" s="6"/>
      <c r="E140" s="42" t="s">
        <v>66</v>
      </c>
      <c r="F140" s="43">
        <v>90</v>
      </c>
      <c r="G140" s="43">
        <v>7.28</v>
      </c>
      <c r="H140" s="43">
        <v>10.8</v>
      </c>
      <c r="I140" s="43">
        <v>9.27</v>
      </c>
      <c r="J140" s="43">
        <v>217.68</v>
      </c>
      <c r="K140" s="44">
        <v>268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48</v>
      </c>
      <c r="F141" s="43">
        <v>215</v>
      </c>
      <c r="G141" s="43">
        <v>7.0000000000000007E-2</v>
      </c>
      <c r="H141" s="43"/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52</v>
      </c>
      <c r="F142" s="43">
        <v>30</v>
      </c>
      <c r="G142" s="43">
        <v>2.34</v>
      </c>
      <c r="H142" s="43">
        <v>0.9</v>
      </c>
      <c r="I142" s="43">
        <v>16.350000000000001</v>
      </c>
      <c r="J142" s="43">
        <v>84.3</v>
      </c>
      <c r="K142" s="44" t="s">
        <v>68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69</v>
      </c>
      <c r="F143" s="43">
        <v>100</v>
      </c>
      <c r="G143" s="43">
        <v>1.5</v>
      </c>
      <c r="H143" s="43">
        <v>0.5</v>
      </c>
      <c r="I143" s="43">
        <v>21</v>
      </c>
      <c r="J143" s="43">
        <v>46</v>
      </c>
      <c r="K143" s="44">
        <v>338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17.59</v>
      </c>
      <c r="H146" s="19">
        <f t="shared" si="70"/>
        <v>19.100000000000001</v>
      </c>
      <c r="I146" s="19">
        <f t="shared" si="70"/>
        <v>73.7</v>
      </c>
      <c r="J146" s="19">
        <f t="shared" si="70"/>
        <v>518.73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585</v>
      </c>
      <c r="G157" s="32">
        <f t="shared" ref="G157" si="74">G146+G156</f>
        <v>17.59</v>
      </c>
      <c r="H157" s="32">
        <f t="shared" ref="H157" si="75">H146+H156</f>
        <v>19.100000000000001</v>
      </c>
      <c r="I157" s="32">
        <f t="shared" ref="I157" si="76">I146+I156</f>
        <v>73.7</v>
      </c>
      <c r="J157" s="32">
        <f t="shared" ref="J157:L157" si="77">J146+J156</f>
        <v>518.73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170</v>
      </c>
      <c r="G158" s="40">
        <v>20.69</v>
      </c>
      <c r="H158" s="40">
        <v>23.22</v>
      </c>
      <c r="I158" s="40">
        <v>58.8</v>
      </c>
      <c r="J158" s="40">
        <v>567</v>
      </c>
      <c r="K158" s="41">
        <v>223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215</v>
      </c>
      <c r="G160" s="43">
        <v>7.0000000000000007E-2</v>
      </c>
      <c r="H160" s="43"/>
      <c r="I160" s="43">
        <v>15</v>
      </c>
      <c r="J160" s="43">
        <v>60</v>
      </c>
      <c r="K160" s="44">
        <v>376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385</v>
      </c>
      <c r="G165" s="19">
        <f t="shared" ref="G165:J165" si="78">SUM(G158:G164)</f>
        <v>20.76</v>
      </c>
      <c r="H165" s="19">
        <f t="shared" si="78"/>
        <v>23.22</v>
      </c>
      <c r="I165" s="19">
        <f t="shared" si="78"/>
        <v>73.8</v>
      </c>
      <c r="J165" s="19">
        <f t="shared" si="78"/>
        <v>627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385</v>
      </c>
      <c r="G176" s="32">
        <f t="shared" ref="G176" si="82">G165+G175</f>
        <v>20.76</v>
      </c>
      <c r="H176" s="32">
        <f t="shared" ref="H176" si="83">H165+H175</f>
        <v>23.22</v>
      </c>
      <c r="I176" s="32">
        <f t="shared" ref="I176" si="84">I165+I175</f>
        <v>73.8</v>
      </c>
      <c r="J176" s="32">
        <f t="shared" ref="J176:L176" si="85">J165+J175</f>
        <v>627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150</v>
      </c>
      <c r="G177" s="40">
        <v>4.66</v>
      </c>
      <c r="H177" s="40">
        <v>5.38</v>
      </c>
      <c r="I177" s="40">
        <v>26.67</v>
      </c>
      <c r="J177" s="40">
        <v>161.16999999999999</v>
      </c>
      <c r="K177" s="41">
        <v>304</v>
      </c>
      <c r="L177" s="40"/>
    </row>
    <row r="178" spans="1:12" ht="14.4" x14ac:dyDescent="0.3">
      <c r="A178" s="23"/>
      <c r="B178" s="15"/>
      <c r="C178" s="11"/>
      <c r="D178" s="6"/>
      <c r="E178" s="42" t="s">
        <v>71</v>
      </c>
      <c r="F178" s="43">
        <v>90</v>
      </c>
      <c r="G178" s="43">
        <v>7.28</v>
      </c>
      <c r="H178" s="43">
        <v>10.83</v>
      </c>
      <c r="I178" s="43">
        <v>9.27</v>
      </c>
      <c r="J178" s="43">
        <v>217.68</v>
      </c>
      <c r="K178" s="44">
        <v>268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0.1</v>
      </c>
      <c r="H179" s="43"/>
      <c r="I179" s="43">
        <v>14.07</v>
      </c>
      <c r="J179" s="43">
        <v>113.8</v>
      </c>
      <c r="K179" s="44">
        <v>360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2.34</v>
      </c>
      <c r="H180" s="43">
        <v>0.9</v>
      </c>
      <c r="I180" s="43">
        <v>16.350000000000001</v>
      </c>
      <c r="J180" s="43">
        <v>84.3</v>
      </c>
      <c r="K180" s="44" t="s">
        <v>68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73</v>
      </c>
      <c r="F182" s="43">
        <v>60</v>
      </c>
      <c r="G182" s="43">
        <v>1.64</v>
      </c>
      <c r="H182" s="43">
        <v>4.2</v>
      </c>
      <c r="I182" s="43">
        <v>5.73</v>
      </c>
      <c r="J182" s="43">
        <v>67.599999999999994</v>
      </c>
      <c r="K182" s="44">
        <v>40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16.02</v>
      </c>
      <c r="H184" s="19">
        <f t="shared" si="86"/>
        <v>21.31</v>
      </c>
      <c r="I184" s="19">
        <f t="shared" si="86"/>
        <v>72.09</v>
      </c>
      <c r="J184" s="19">
        <f t="shared" si="86"/>
        <v>644.55000000000007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16.02</v>
      </c>
      <c r="H195" s="32">
        <f t="shared" ref="H195" si="91">H184+H194</f>
        <v>21.31</v>
      </c>
      <c r="I195" s="32">
        <f t="shared" ref="I195" si="92">I184+I194</f>
        <v>72.09</v>
      </c>
      <c r="J195" s="32">
        <f t="shared" ref="J195:L195" si="93">J184+J194</f>
        <v>644.55000000000007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20.86</v>
      </c>
      <c r="H196" s="34">
        <f t="shared" si="94"/>
        <v>22.687000000000001</v>
      </c>
      <c r="I196" s="34">
        <f t="shared" si="94"/>
        <v>77.671000000000006</v>
      </c>
      <c r="J196" s="34">
        <f t="shared" si="94"/>
        <v>605.93799999999999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2024-12-03T09:26:16Z</dcterms:modified>
</cp:coreProperties>
</file>